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7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<sst xmlns="http://schemas.openxmlformats.org/spreadsheetml/2006/main" count="234" uniqueCount="114">
  <si>
    <t>pořadové číslo</t>
  </si>
  <si>
    <t>místnost</t>
  </si>
  <si>
    <t>název</t>
  </si>
  <si>
    <t>popis</t>
  </si>
  <si>
    <t>ks</t>
  </si>
  <si>
    <t>barevné řešení</t>
  </si>
  <si>
    <t>cena bez DPH za  jednotku</t>
  </si>
  <si>
    <t>cena bez DPH celkem</t>
  </si>
  <si>
    <t>DPH</t>
  </si>
  <si>
    <t>cena celkem s DPH</t>
  </si>
  <si>
    <t>22</t>
  </si>
  <si>
    <t>26</t>
  </si>
  <si>
    <t>40</t>
  </si>
  <si>
    <t>41</t>
  </si>
  <si>
    <t>43</t>
  </si>
  <si>
    <t>44</t>
  </si>
  <si>
    <t>47</t>
  </si>
  <si>
    <t>čekárna</t>
  </si>
  <si>
    <t>doplňky</t>
  </si>
  <si>
    <t>chodba 2P</t>
  </si>
  <si>
    <t>chodba 3P</t>
  </si>
  <si>
    <t>chodba, mand</t>
  </si>
  <si>
    <t>Kuchyň</t>
  </si>
  <si>
    <t>Lanškroun</t>
  </si>
  <si>
    <t>Litomyšl</t>
  </si>
  <si>
    <t>Svitavy</t>
  </si>
  <si>
    <t>učebna 3p</t>
  </si>
  <si>
    <t>Zamberk</t>
  </si>
  <si>
    <t>Jednací židle</t>
  </si>
  <si>
    <t>Koberec kusový dětský, rozměr 195x250cm</t>
  </si>
  <si>
    <t>Skříň šatní,rozměr  40x195x40cm</t>
  </si>
  <si>
    <t>Stěna věšáková v.185cm</t>
  </si>
  <si>
    <t>Stolek kulatý jednací,60cm, výška 60cm</t>
  </si>
  <si>
    <t>Křesílko</t>
  </si>
  <si>
    <t>Jednací židle čalouněná, kostra stříbrná</t>
  </si>
  <si>
    <t>Kancelářská židle, područky, měkká kolečka</t>
  </si>
  <si>
    <t>Korková nástěnka 90x60cm v dřevěném rámu</t>
  </si>
  <si>
    <t>Zakrytí laminovou deskou</t>
  </si>
  <si>
    <t>Skříň šatní dvéřová 192x80cm se zámkem</t>
  </si>
  <si>
    <t>Stěna věšáková 185cm</t>
  </si>
  <si>
    <t xml:space="preserve">Skříň dvéřová stolová 80cm </t>
  </si>
  <si>
    <t>Skříň otevřená stolová 40cm</t>
  </si>
  <si>
    <t>Skříň šatní,  rozměr  40x195x40cm</t>
  </si>
  <si>
    <t>Stůl zakončovací oblouk 80cm</t>
  </si>
  <si>
    <t>Skříň otevřená stolová 80cm</t>
  </si>
  <si>
    <t>Skříň policová otevřená 115,2x80cm</t>
  </si>
  <si>
    <t>Skříň roletová stolová 80cm levá</t>
  </si>
  <si>
    <t>Skříň s posuvnými dveřmi, kovová police 120x76,8x40cm se zámkem</t>
  </si>
  <si>
    <t>Náhradní náplň do sedacích vaků</t>
  </si>
  <si>
    <t>Jídelní žídle plast, kostra stříbrná</t>
  </si>
  <si>
    <t>Jídelní  2 lavice plast</t>
  </si>
  <si>
    <t>Čistící zóna  středně vroubkovaná černá</t>
  </si>
  <si>
    <t>Topinkovač</t>
  </si>
  <si>
    <t>Skříňka závěsná výklopná, rozměr 140x40x30cm, dvířka plné, jedna volná police</t>
  </si>
  <si>
    <t>Skříňka závěsná výklopná, rozměr 80x40x30cm, dvířka plné, jedna volná police</t>
  </si>
  <si>
    <t>Křesílko jedno-sedák</t>
  </si>
  <si>
    <t>Stolek kulatý, 60cm</t>
  </si>
  <si>
    <t>Konferenční stolek</t>
  </si>
  <si>
    <t>Jednací židle čalouněná, kostra chrom</t>
  </si>
  <si>
    <t>Stolek kulatý jednací, 60cm, výška 75cm</t>
  </si>
  <si>
    <t>Skříň s posuvnými dveřmi rozměr 380x258x60cm</t>
  </si>
  <si>
    <t>Vložka spisová univerzální</t>
  </si>
  <si>
    <t>Taburet 70x70x50cm na kolečkách</t>
  </si>
  <si>
    <t>Stolek kulatý jednací s centální podnoží, 60cm</t>
  </si>
  <si>
    <t>Jednací židle čalouněná, kostra černá</t>
  </si>
  <si>
    <t>Taburet 50x50x50cm</t>
  </si>
  <si>
    <t>synchronní mechanismus lze  zafixovat ve kterékoliv poloze
nastavení výšky sedáku            područky výškově stavitelné 
studená pěna uvnitř sedáku
vysoký opěrák
nastavení síly protiváhy podle své hmotnosti
univerzální kolečka pro tvrdou podlahu i koberec</t>
  </si>
  <si>
    <t>rozměr: 40×195×40cm
korpus: laminovaná DT deska
půda, dno: tl. 25mm 2mm ABS hrana
bok: tl. 18mm 1mm ABS hrana
záda: tl. 8mm 1mm ABS
hrana police: laminovaná DT deska tl. 25mm
dveře: laminovaná DT deska, tl.18mm 2mm ABS hrana,
kovové kování, tlumiče zavírání
nohy: rektifikační, vnitřní vybavení: 2kusy dvou háčků na šaty, 1ks horní a 1ks dolní police stavitelná, tl.25mm, zámek</t>
  </si>
  <si>
    <t>rozměr stolu: 80x80cm, tvar čtvrkruh
pracovní deska: TL.25 mm, ABS hrana
kovové upevnění ke stolové desce stávajícího stolu 
Konstrukce stolů musí splňovat nároky na kvalitu a ergonomii (ČSN EN 527–1) a odpovídat ČSN EN 527–2,
ČSN EN 527–3, ČSN 910001 a ČSN 910100</t>
  </si>
  <si>
    <t>Stolová deska rohová čtvtkruh</t>
  </si>
  <si>
    <t>Stůl spojovací  čtvrtkruh</t>
  </si>
  <si>
    <t>SKŘÍŇ VYSOKÁ
horní část dveře, dolní část dveře celkem 4x dveře 80x192x40cm</t>
  </si>
  <si>
    <t>SKŘÍŇ VYSOKÁ
horní část  otevřený regál, dole  2xdveře 80x195x40cm</t>
  </si>
  <si>
    <t xml:space="preserve">rozměr: 80×195×40cm
korpus: laminovaná DT deska
půda, dno: tl. 25mm 2mm ABS hrana
bok: tl. 18mm 1mm ABS hrana
záda: tl. 8mm 1mm ABS
hrana police: laminovaná DT deska tl. 25mm
dveře: laminovaná DT deska, tl.18mm 2mm ABS hrana,
kovové kování, tlumiče zavírání
nohy: rektifikační                                                         zámek                                                          </t>
  </si>
  <si>
    <t xml:space="preserve">rozměr: 80×195×40cm
korpus: laminovaná DT deska
půda, dno: tl. 25mm 2mm ABS hrana
bok: tl. 18mm 1mm ABS hrana
záda: tl. 8mm 1mm ABS
hrana police: laminovaná DT deska tl. 25mm
dveře: laminovaná DT deska, tl.18mm 2mm ABS hrana,
kovové kování, tlumiče zavírání
nohy: rektifikační                                                         zámek                            </t>
  </si>
  <si>
    <t xml:space="preserve">rozměr: 80×195×40cm
korpus: laminovaná DT deska
půda, dno: tl. 25mm 2mm ABS hrana
bok: tl. 18mm 1mm ABS hrana
záda: tl. 8mm 1mm ABS
hrana police: laminovaná DT deska tl. 25mm
dveře: laminovaná DT deska, tl.18mm 2mm ABS hrana,
kovové kování, tlumiče zavírání
nohy: rektifikační                                                         zámek   </t>
  </si>
  <si>
    <t>Věšáková stěna s policí, rozměr 40x185cm, police hl.15cm, 4x dvouháčky, Lamino tl.1,8cm ABS hrana 2mm</t>
  </si>
  <si>
    <t>Stolek jednací kulatý, průměr 60cm, výška 60cm, Deska tl.2,5cm ABS hrana 2mm, podnož kovová centrální, komaxit - Noha s kruhovým podstavcem pr. 450mm,stojna pr. 60mm</t>
  </si>
  <si>
    <t>Stolek jednací kulatý, průměr 60cm, výška 75cm, Deska tl.2,5cm ABS hrana 2mm, podnož kovová centrální, komaxit - Noha s kruhovým podstavcem pr. 450mm,stojna pr. 60mm</t>
  </si>
  <si>
    <t xml:space="preserve">Čalouněné křesílko zakulaceného tvaru, celočalouněné, rozměr hl.58cm, šířka 67, výška 76cm, výška sedu 42cm, kluzáky černý plast, potah odolnost min:100 000 Martindale  </t>
  </si>
  <si>
    <t xml:space="preserve">Jednací židle čalouněná, rozměr: 40x51x80cm, výška sedu 45cm  stohovatelná jednací židle
sedák a opěrák čalouněný
kostra kovovová stříbrná RAL 9006, potah odolnost min:100 000 Martindale  </t>
  </si>
  <si>
    <t xml:space="preserve">Jednací židle čalouněná, rozměr: 40x51x80cm, výška sedu 45cm  stohovatelná jednací židle
sedák a opěrák čalouněný
kostra kovovová černá RAL 9005, potah odolnost min:100 000 Martindale  </t>
  </si>
  <si>
    <t xml:space="preserve">Jednací židle čalouněná, rozměr: 40x51x80cm, výška sedu 45cm  stohovatelná jednací židle
sedák a opěrák čalouněný
kostra kovovová chrom, potah odolnost min:100 000 Martindale  </t>
  </si>
  <si>
    <t>Korková nástěnka s dřevěným rámem, rozměr 90x60cm</t>
  </si>
  <si>
    <t>Zakrytí stávající vodoinstalace po demontovaném umyvadle, rozměr dle zaměření na místě, rozměr cca 150x60cm</t>
  </si>
  <si>
    <t>rozměr stolu: 80x45cm, tvar půlkruh
pracovní deska: TL.25 mm, ABS hrana
podnož: kovová kulatá pr.60mm
Konstrukce stolů musí splňovat nároky na kvalitu a ergonomii (ČSN EN 527–1) a odpovídat ČSN EN 527–2,
ČSN EN 527–3, ČSN 910001 a ČSN 910100.</t>
  </si>
  <si>
    <t xml:space="preserve">rozměr: 80×115,2×40cm, s nikou, dveře dvoukřídlé do výšky 75cm
korpus: laminovaná DT deska
půda, dno: tl. 25mm 2mm ABS hrana
bok: tl. 18mm 1mm ABS hrana
záda: tl. 8mm 1mm ABS
hrana police: laminovaná DT deska tl. 25mm
dveře: laminovaná DT deska, tl.18mm 2mm ABS hrana,
kovové kování, tlumiče zavírání
nohy: rektifikační                                                         zámek                                                          </t>
  </si>
  <si>
    <t>Skříň policová dvéřová 115,2x80cm se zámkem s nikou</t>
  </si>
  <si>
    <t>Skříň stolová dvoudvéřová, rozměr: 80×75,5×40cm
korpus: laminovaná DT deska
půda, dno: tl. 25mm 2mm ABS hrana
bok: tl. 18mm 1mm ABS hrana
záda: tl. 8mm 1mm ABS
hrana police: laminovaná DT deska tl. 25mm
kovové kování, tlumiče zavírání
nohy: rektifikační                                                     zámek</t>
  </si>
  <si>
    <t xml:space="preserve">Skříň stolová otevřená, rozměr: 80×75,5×40cm
korpus: laminovaná DT deska
půda, dno: tl. 25mm 2mm ABS hrana
bok: tl. 18mm 1mm ABS hrana
záda: tl. 8mm 1mm ABS
hrana police: laminovaná DT deska tl. 25mm
nohy: rektifikační                                                     </t>
  </si>
  <si>
    <t>Skříň s roletou, rozměr: 80×75,5×40cm
korpus: laminovaná DT deska
půda, dno: tl. 25mm 2mm ABS hrana
bok: tl. 18mm 1mm ABS hrana
záda: tl. 8mm 1mm ABS
hrana police: laminovaná DT deska tl. 25mm
nohy: rektifikační                                                     zámek</t>
  </si>
  <si>
    <t xml:space="preserve">Konferenční stolek celolaminový s odládací policí, rozměr: 100/60/45cm
horní deska: TL.25 mm, ABS hrana
spodní deska : TL.18mm, ABS hrana 
</t>
  </si>
  <si>
    <t xml:space="preserve">Náplň do vaků,sypký ohnivzdorný polystyren k doplnění objemu sedacích pytlů
množství 1,0 Kg (přibližně 65 litrů)
</t>
  </si>
  <si>
    <t>Skříňka závěsná, výklop aventos, korpus: laminovaná DT deska
půda, dno, bok: tl. 18mm 1mm ABS hrana
záda: tl. 8mm 1mm ABS
hrana police: laminovaná DT deska tl. 25mm
dveře: laminovaná DT deska, tl.18mm 2mm ABS hrana</t>
  </si>
  <si>
    <t>rozměr: 80×115×40cm
korpus: laminovaná DT deska
půda, dno: tl. 25mm 2mm ABS hrana
bok: tl. 18mm 1mm ABS hrana
záda: tl. 8mm 1mm ABS
hrana police: laminovaná DT deska tl. 25mm</t>
  </si>
  <si>
    <t>rozměr: 120×76,8×40cm
korpus: laminovaná DT deska
půda, dno: tl. 25mm 2mm ABS hrana
bok: tl. 18mm 1mm ABS hrana
záda: tl. 8mm 1mm ABS
police: kovová
nohy: rektifikační                                                     zámek</t>
  </si>
  <si>
    <t>Jídelní plastová odolná židle, rozměry: hl.53, š.53cm,v.84, v.sedu 45cm, kostra stříbrná RAL 9006. Výběr ve více barevných variantách</t>
  </si>
  <si>
    <t>Jídelní plastová odolná lavice, rozměry: hl.60, š.105cm,v.84, v.sedu 44cm, kostra stříbrná RAL 9006. Výběr ve více barevných variantách</t>
  </si>
  <si>
    <t>Celočalouněný taburet na kolečkách, potah stejný jako u židlí, rozměr v.50cm, š.70cm,hl.70cm</t>
  </si>
  <si>
    <t>Celočalouněný taburet na kolečkách, potah stejný jako u židlí, rozměr v.50cm, š.50cm,hl.50cm</t>
  </si>
  <si>
    <t>dětský motiv</t>
  </si>
  <si>
    <t>Barva lamina buk, kovy černé</t>
  </si>
  <si>
    <t>Skříň s posuvnými dveřmí, v demontovaném stavu,, posuvné dveře v hliníkovém rámu, rektifikace,  složená ze tří dílů - dva díly o rozměru š.108cm,v.258cm,hl.60cm, uvnitř volné police a jedna část se šatní tyčí. Jeden díl je z jedné strany zešikmená v horní části s volnými policemi, spodní část posuvné dvířka v hliníkovém rámu š.164cm, v.258 a 139cm, hl60cm, nutné na místě zaměřit.</t>
  </si>
  <si>
    <t>Vložka spisová s 12 přihrádkami, rozměr š.76cm, v.33cm, hl.31cm, tl. Lamina 18mm, ABS 1mm</t>
  </si>
  <si>
    <t>Objem 18,5l, průměr talíře 27cm, barva bílá, výška 28,7cm, šířka 48,5cm, hl. 42,2cm, funkce rozmrazování, čsovač, 5stupňů výkonu, otevírání dvířek levé, ovládání mechanické</t>
  </si>
  <si>
    <t>Mikrovlnka</t>
  </si>
  <si>
    <t>Koberec s dětskými motivy obšitý, rozměr 195x250cm</t>
  </si>
  <si>
    <t xml:space="preserve">Topinkovač  tři funkce v jednom, opékání,funkce opakovaného ohřevu nebo možnost rozpékání/rozmrazování zmraženého pečiva. Tlačítko stop. Po dokončeném ohřevu automatické vysunutí, funkce Hi-lift, Vyjímatelný tácek na drobky. </t>
  </si>
  <si>
    <t xml:space="preserve">Skříň stolová otevřená, rozměr: 40×75,5×40cm
korpus: laminovaná DT deska
půda, dno: tl. 25mm 2mm ABS hrana
bok: tl. 18mm 1mm ABS hrana
záda: tl. 8mm 1mm ABS
hrana police: laminovaná DT deska tl. 25mm
nohy: rektifikační                                                     </t>
  </si>
  <si>
    <t>Čistící zóna vroubkovaná, černá, rozměr 195x250cm</t>
  </si>
  <si>
    <t>Montáž, doprava</t>
  </si>
  <si>
    <t>Montáž včetně dopravy do Žamberka, Ústí nad Orlicí, Litomyšle, Lanškrouna a Svitav. Uvedeno v položce místnost</t>
  </si>
  <si>
    <t>čalounění dle vzorníku látek</t>
  </si>
  <si>
    <t>"Nábytek 2021"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</si>
</sst>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\ &quot;Kč&quot;"/>
    <numFmt numFmtId="172" formatCode="0.00;\-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0" fontId="38" fillId="0" borderId="0" xfId="0" applyFont="1" applyAlignment="1">
      <alignment vertical="top" wrapText="1"/>
    </xf>
    <xf numFmtId="166" fontId="22" fillId="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3" fontId="0" fillId="7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5"/>
  <cols>
    <col min="1" max="1" width="7.7109375" style="2" customWidth="1"/>
    <col min="2" max="2" width="15.00390625" style="2" customWidth="1"/>
    <col min="3" max="3" width="33.8515625" style="2" customWidth="1"/>
    <col min="4" max="4" width="45.8515625" style="3" customWidth="1"/>
    <col min="5" max="5" width="13.8515625" style="3" customWidth="1"/>
    <col min="6" max="6" width="6.8515625" style="14" customWidth="1"/>
    <col min="7" max="10" width="13.57421875" style="14" customWidth="1"/>
  </cols>
  <sheetData>
    <row r="1" spans="1:10" ht="16.5" thickBot="1">
      <c r="A1" s="5"/>
      <c r="B1" s="9"/>
      <c r="C1" s="6" t="s">
        <v>113</v>
      </c>
      <c r="D1" s="6"/>
      <c r="E1" s="6"/>
      <c r="F1" s="13"/>
      <c r="G1" s="13"/>
      <c r="H1" s="13"/>
      <c r="I1" s="13"/>
      <c r="J1" s="13"/>
    </row>
    <row r="2" spans="1:10" ht="58.5" customHeight="1">
      <c r="A2" s="17" t="s">
        <v>0</v>
      </c>
      <c r="B2" s="18" t="s">
        <v>1</v>
      </c>
      <c r="C2" s="19" t="s">
        <v>2</v>
      </c>
      <c r="D2" s="18" t="s">
        <v>3</v>
      </c>
      <c r="E2" s="18" t="s">
        <v>5</v>
      </c>
      <c r="F2" s="20" t="s">
        <v>4</v>
      </c>
      <c r="G2" s="18" t="s">
        <v>6</v>
      </c>
      <c r="H2" s="18" t="s">
        <v>7</v>
      </c>
      <c r="I2" s="18" t="s">
        <v>8</v>
      </c>
      <c r="J2" s="20" t="s">
        <v>9</v>
      </c>
    </row>
    <row r="3" spans="1:10" ht="81.75" customHeight="1">
      <c r="A3" s="1">
        <v>1</v>
      </c>
      <c r="B3" s="7" t="s">
        <v>10</v>
      </c>
      <c r="C3" s="8" t="s">
        <v>28</v>
      </c>
      <c r="D3" s="4" t="s">
        <v>80</v>
      </c>
      <c r="E3" s="4" t="s">
        <v>112</v>
      </c>
      <c r="F3" s="16">
        <v>2</v>
      </c>
      <c r="G3" s="12"/>
      <c r="H3" s="12">
        <f>G3*F3</f>
        <v>0</v>
      </c>
      <c r="I3" s="12">
        <f>J3-H3</f>
        <v>0</v>
      </c>
      <c r="J3" s="12">
        <f>H3*1.21</f>
        <v>0</v>
      </c>
    </row>
    <row r="4" spans="1:10" ht="81.75" customHeight="1">
      <c r="A4" s="1">
        <v>2</v>
      </c>
      <c r="B4" s="11">
        <v>23</v>
      </c>
      <c r="C4" s="8" t="s">
        <v>28</v>
      </c>
      <c r="D4" s="4" t="s">
        <v>80</v>
      </c>
      <c r="E4" s="4" t="s">
        <v>112</v>
      </c>
      <c r="F4" s="16">
        <v>1</v>
      </c>
      <c r="G4" s="12"/>
      <c r="H4" s="12">
        <f aca="true" t="shared" si="0" ref="H4:H62">G4*F4</f>
        <v>0</v>
      </c>
      <c r="I4" s="12">
        <f aca="true" t="shared" si="1" ref="I4:I62">J4-H4</f>
        <v>0</v>
      </c>
      <c r="J4" s="12">
        <f aca="true" t="shared" si="2" ref="J4:J62">H4*1.21</f>
        <v>0</v>
      </c>
    </row>
    <row r="5" spans="1:10" ht="37.5" customHeight="1">
      <c r="A5" s="1">
        <v>3</v>
      </c>
      <c r="B5" s="7" t="s">
        <v>11</v>
      </c>
      <c r="C5" s="8" t="s">
        <v>29</v>
      </c>
      <c r="D5" s="4" t="s">
        <v>106</v>
      </c>
      <c r="E5" s="4" t="s">
        <v>100</v>
      </c>
      <c r="F5" s="16">
        <v>1</v>
      </c>
      <c r="G5" s="12"/>
      <c r="H5" s="12">
        <f t="shared" si="0"/>
        <v>0</v>
      </c>
      <c r="I5" s="12">
        <f t="shared" si="1"/>
        <v>0</v>
      </c>
      <c r="J5" s="12">
        <f t="shared" si="2"/>
        <v>0</v>
      </c>
    </row>
    <row r="6" spans="1:10" ht="81.75" customHeight="1">
      <c r="A6" s="1">
        <v>4</v>
      </c>
      <c r="B6" s="11">
        <v>27</v>
      </c>
      <c r="C6" s="8" t="s">
        <v>28</v>
      </c>
      <c r="D6" s="4" t="s">
        <v>80</v>
      </c>
      <c r="E6" s="4" t="s">
        <v>112</v>
      </c>
      <c r="F6" s="16">
        <v>2</v>
      </c>
      <c r="G6" s="12"/>
      <c r="H6" s="12">
        <f t="shared" si="0"/>
        <v>0</v>
      </c>
      <c r="I6" s="12">
        <f t="shared" si="1"/>
        <v>0</v>
      </c>
      <c r="J6" s="12">
        <f t="shared" si="2"/>
        <v>0</v>
      </c>
    </row>
    <row r="7" spans="1:10" ht="123.75" customHeight="1">
      <c r="A7" s="1">
        <v>5</v>
      </c>
      <c r="B7" s="7" t="s">
        <v>12</v>
      </c>
      <c r="C7" s="8" t="s">
        <v>69</v>
      </c>
      <c r="D7" s="4" t="s">
        <v>68</v>
      </c>
      <c r="E7" s="4" t="s">
        <v>101</v>
      </c>
      <c r="F7" s="16">
        <v>1</v>
      </c>
      <c r="G7" s="12"/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ht="168" customHeight="1">
      <c r="A8" s="1">
        <v>6</v>
      </c>
      <c r="B8" s="7" t="s">
        <v>12</v>
      </c>
      <c r="C8" s="8" t="s">
        <v>72</v>
      </c>
      <c r="D8" s="4" t="s">
        <v>73</v>
      </c>
      <c r="E8" s="4" t="s">
        <v>101</v>
      </c>
      <c r="F8" s="16">
        <v>1</v>
      </c>
      <c r="G8" s="12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170.25" customHeight="1">
      <c r="A9" s="1">
        <v>7</v>
      </c>
      <c r="B9" s="7" t="s">
        <v>12</v>
      </c>
      <c r="C9" s="8" t="s">
        <v>71</v>
      </c>
      <c r="D9" s="4" t="s">
        <v>74</v>
      </c>
      <c r="E9" s="4" t="s">
        <v>101</v>
      </c>
      <c r="F9" s="16">
        <v>1</v>
      </c>
      <c r="G9" s="12"/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ht="189.75" customHeight="1">
      <c r="A10" s="1">
        <v>8</v>
      </c>
      <c r="B10" s="7" t="s">
        <v>12</v>
      </c>
      <c r="C10" s="8" t="s">
        <v>30</v>
      </c>
      <c r="D10" s="4" t="s">
        <v>67</v>
      </c>
      <c r="E10" s="4" t="s">
        <v>101</v>
      </c>
      <c r="F10" s="16">
        <v>1</v>
      </c>
      <c r="G10" s="12"/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ht="54" customHeight="1">
      <c r="A11" s="1">
        <v>9</v>
      </c>
      <c r="B11" s="7" t="s">
        <v>12</v>
      </c>
      <c r="C11" s="8" t="s">
        <v>31</v>
      </c>
      <c r="D11" s="4" t="s">
        <v>76</v>
      </c>
      <c r="E11" s="4" t="s">
        <v>101</v>
      </c>
      <c r="F11" s="16">
        <v>1</v>
      </c>
      <c r="G11" s="12"/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ht="72" customHeight="1">
      <c r="A12" s="1">
        <v>10</v>
      </c>
      <c r="B12" s="7" t="s">
        <v>12</v>
      </c>
      <c r="C12" s="8" t="s">
        <v>32</v>
      </c>
      <c r="D12" s="4" t="s">
        <v>77</v>
      </c>
      <c r="E12" s="4" t="s">
        <v>101</v>
      </c>
      <c r="F12" s="16">
        <v>1</v>
      </c>
      <c r="G12" s="12"/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ht="65.25" customHeight="1">
      <c r="A13" s="1">
        <v>11</v>
      </c>
      <c r="B13" s="7" t="s">
        <v>12</v>
      </c>
      <c r="C13" s="8" t="s">
        <v>33</v>
      </c>
      <c r="D13" s="4" t="s">
        <v>79</v>
      </c>
      <c r="E13" s="4"/>
      <c r="F13" s="16">
        <v>3</v>
      </c>
      <c r="G13" s="12"/>
      <c r="H13" s="12">
        <f t="shared" si="0"/>
        <v>0</v>
      </c>
      <c r="I13" s="12">
        <f t="shared" si="1"/>
        <v>0</v>
      </c>
      <c r="J13" s="12">
        <f t="shared" si="2"/>
        <v>0</v>
      </c>
    </row>
    <row r="14" spans="1:10" ht="79.5" customHeight="1">
      <c r="A14" s="1">
        <v>12</v>
      </c>
      <c r="B14" s="7" t="s">
        <v>12</v>
      </c>
      <c r="C14" s="8" t="s">
        <v>34</v>
      </c>
      <c r="D14" s="4" t="s">
        <v>80</v>
      </c>
      <c r="E14" s="4" t="s">
        <v>112</v>
      </c>
      <c r="F14" s="16">
        <v>2</v>
      </c>
      <c r="G14" s="12"/>
      <c r="H14" s="12">
        <f t="shared" si="0"/>
        <v>0</v>
      </c>
      <c r="I14" s="12">
        <f t="shared" si="1"/>
        <v>0</v>
      </c>
      <c r="J14" s="12">
        <f t="shared" si="2"/>
        <v>0</v>
      </c>
    </row>
    <row r="15" spans="1:10" ht="138.75" customHeight="1">
      <c r="A15" s="1">
        <v>13</v>
      </c>
      <c r="B15" s="7" t="s">
        <v>12</v>
      </c>
      <c r="C15" s="8" t="s">
        <v>35</v>
      </c>
      <c r="D15" s="4" t="s">
        <v>66</v>
      </c>
      <c r="E15" s="4" t="s">
        <v>112</v>
      </c>
      <c r="F15" s="16">
        <v>1</v>
      </c>
      <c r="G15" s="12"/>
      <c r="H15" s="12">
        <f t="shared" si="0"/>
        <v>0</v>
      </c>
      <c r="I15" s="12">
        <f t="shared" si="1"/>
        <v>0</v>
      </c>
      <c r="J15" s="12">
        <f t="shared" si="2"/>
        <v>0</v>
      </c>
    </row>
    <row r="16" spans="1:10" ht="39" customHeight="1">
      <c r="A16" s="1">
        <v>14</v>
      </c>
      <c r="B16" s="7" t="s">
        <v>12</v>
      </c>
      <c r="C16" s="7" t="s">
        <v>36</v>
      </c>
      <c r="D16" s="4" t="s">
        <v>83</v>
      </c>
      <c r="E16" s="4"/>
      <c r="F16" s="16">
        <v>2</v>
      </c>
      <c r="G16" s="12"/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ht="57.75" customHeight="1">
      <c r="A17" s="1">
        <v>15</v>
      </c>
      <c r="B17" s="7" t="s">
        <v>12</v>
      </c>
      <c r="C17" s="7" t="s">
        <v>37</v>
      </c>
      <c r="D17" s="4" t="s">
        <v>84</v>
      </c>
      <c r="E17" s="4" t="s">
        <v>101</v>
      </c>
      <c r="F17" s="16">
        <v>1</v>
      </c>
      <c r="G17" s="12"/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ht="132" customHeight="1">
      <c r="A18" s="1">
        <v>16</v>
      </c>
      <c r="B18" s="7" t="s">
        <v>13</v>
      </c>
      <c r="C18" s="8" t="s">
        <v>70</v>
      </c>
      <c r="D18" s="4" t="s">
        <v>68</v>
      </c>
      <c r="E18" s="4" t="s">
        <v>101</v>
      </c>
      <c r="F18" s="16">
        <v>1</v>
      </c>
      <c r="G18" s="12"/>
      <c r="H18" s="12">
        <f t="shared" si="0"/>
        <v>0</v>
      </c>
      <c r="I18" s="12">
        <f t="shared" si="1"/>
        <v>0</v>
      </c>
      <c r="J18" s="12">
        <f t="shared" si="2"/>
        <v>0</v>
      </c>
    </row>
    <row r="19" spans="1:10" ht="110.25" customHeight="1">
      <c r="A19" s="1">
        <v>17</v>
      </c>
      <c r="B19" s="7" t="s">
        <v>13</v>
      </c>
      <c r="C19" s="7" t="s">
        <v>43</v>
      </c>
      <c r="D19" s="4" t="s">
        <v>85</v>
      </c>
      <c r="E19" s="4" t="s">
        <v>101</v>
      </c>
      <c r="F19" s="16">
        <v>1</v>
      </c>
      <c r="G19" s="12"/>
      <c r="H19" s="12">
        <f t="shared" si="0"/>
        <v>0</v>
      </c>
      <c r="I19" s="12">
        <f t="shared" si="1"/>
        <v>0</v>
      </c>
      <c r="J19" s="12">
        <f t="shared" si="2"/>
        <v>0</v>
      </c>
    </row>
    <row r="20" spans="1:10" ht="171.75" customHeight="1">
      <c r="A20" s="1">
        <v>18</v>
      </c>
      <c r="B20" s="7" t="s">
        <v>13</v>
      </c>
      <c r="C20" s="8" t="s">
        <v>38</v>
      </c>
      <c r="D20" s="4" t="s">
        <v>73</v>
      </c>
      <c r="E20" s="4" t="s">
        <v>101</v>
      </c>
      <c r="F20" s="16">
        <v>1</v>
      </c>
      <c r="G20" s="12"/>
      <c r="H20" s="12">
        <f t="shared" si="0"/>
        <v>0</v>
      </c>
      <c r="I20" s="12">
        <f t="shared" si="1"/>
        <v>0</v>
      </c>
      <c r="J20" s="12">
        <f t="shared" si="2"/>
        <v>0</v>
      </c>
    </row>
    <row r="21" spans="1:10" ht="186" customHeight="1">
      <c r="A21" s="1">
        <v>19</v>
      </c>
      <c r="B21" s="7" t="s">
        <v>13</v>
      </c>
      <c r="C21" s="7" t="s">
        <v>87</v>
      </c>
      <c r="D21" s="4" t="s">
        <v>86</v>
      </c>
      <c r="E21" s="4" t="s">
        <v>101</v>
      </c>
      <c r="F21" s="16">
        <v>2</v>
      </c>
      <c r="G21" s="12"/>
      <c r="H21" s="12">
        <f t="shared" si="0"/>
        <v>0</v>
      </c>
      <c r="I21" s="12">
        <f t="shared" si="1"/>
        <v>0</v>
      </c>
      <c r="J21" s="12">
        <f t="shared" si="2"/>
        <v>0</v>
      </c>
    </row>
    <row r="22" spans="1:10" ht="58.5" customHeight="1">
      <c r="A22" s="1">
        <v>20</v>
      </c>
      <c r="B22" s="7" t="s">
        <v>13</v>
      </c>
      <c r="C22" s="7" t="s">
        <v>39</v>
      </c>
      <c r="D22" s="4" t="s">
        <v>76</v>
      </c>
      <c r="E22" s="4" t="s">
        <v>101</v>
      </c>
      <c r="F22" s="16">
        <v>1</v>
      </c>
      <c r="G22" s="12"/>
      <c r="H22" s="12">
        <f t="shared" si="0"/>
        <v>0</v>
      </c>
      <c r="I22" s="12">
        <f t="shared" si="1"/>
        <v>0</v>
      </c>
      <c r="J22" s="12">
        <f t="shared" si="2"/>
        <v>0</v>
      </c>
    </row>
    <row r="23" spans="1:10" ht="58.5" customHeight="1">
      <c r="A23" s="1">
        <v>21</v>
      </c>
      <c r="B23" s="11">
        <v>41</v>
      </c>
      <c r="C23" s="8" t="s">
        <v>35</v>
      </c>
      <c r="D23" s="4" t="s">
        <v>66</v>
      </c>
      <c r="E23" s="4"/>
      <c r="F23" s="16">
        <v>1</v>
      </c>
      <c r="G23" s="12"/>
      <c r="H23" s="12">
        <f t="shared" si="0"/>
        <v>0</v>
      </c>
      <c r="I23" s="12">
        <f t="shared" si="1"/>
        <v>0</v>
      </c>
      <c r="J23" s="12">
        <f t="shared" si="2"/>
        <v>0</v>
      </c>
    </row>
    <row r="24" spans="1:10" ht="154.5" customHeight="1">
      <c r="A24" s="1">
        <v>22</v>
      </c>
      <c r="B24" s="7" t="s">
        <v>14</v>
      </c>
      <c r="C24" s="7" t="s">
        <v>40</v>
      </c>
      <c r="D24" s="4" t="s">
        <v>88</v>
      </c>
      <c r="E24" s="4" t="s">
        <v>101</v>
      </c>
      <c r="F24" s="16">
        <v>1</v>
      </c>
      <c r="G24" s="12"/>
      <c r="H24" s="12">
        <f t="shared" si="0"/>
        <v>0</v>
      </c>
      <c r="I24" s="12">
        <f t="shared" si="1"/>
        <v>0</v>
      </c>
      <c r="J24" s="12">
        <f t="shared" si="2"/>
        <v>0</v>
      </c>
    </row>
    <row r="25" spans="1:10" ht="106.5" customHeight="1">
      <c r="A25" s="1">
        <v>23</v>
      </c>
      <c r="B25" s="7" t="s">
        <v>14</v>
      </c>
      <c r="C25" s="7" t="s">
        <v>41</v>
      </c>
      <c r="D25" s="4" t="s">
        <v>108</v>
      </c>
      <c r="E25" s="4" t="s">
        <v>101</v>
      </c>
      <c r="F25" s="16">
        <v>1</v>
      </c>
      <c r="G25" s="12"/>
      <c r="H25" s="12">
        <f t="shared" si="0"/>
        <v>0</v>
      </c>
      <c r="I25" s="12">
        <f t="shared" si="1"/>
        <v>0</v>
      </c>
      <c r="J25" s="12">
        <f t="shared" si="2"/>
        <v>0</v>
      </c>
    </row>
    <row r="26" spans="1:10" ht="192.75" customHeight="1">
      <c r="A26" s="1">
        <v>24</v>
      </c>
      <c r="B26" s="7" t="s">
        <v>14</v>
      </c>
      <c r="C26" s="7" t="s">
        <v>42</v>
      </c>
      <c r="D26" s="4" t="s">
        <v>67</v>
      </c>
      <c r="E26" s="4" t="s">
        <v>101</v>
      </c>
      <c r="F26" s="16">
        <v>1</v>
      </c>
      <c r="G26" s="12"/>
      <c r="H26" s="12">
        <f t="shared" si="0"/>
        <v>0</v>
      </c>
      <c r="I26" s="12">
        <f t="shared" si="1"/>
        <v>0</v>
      </c>
      <c r="J26" s="12">
        <f t="shared" si="2"/>
        <v>0</v>
      </c>
    </row>
    <row r="27" spans="1:10" ht="170.25" customHeight="1">
      <c r="A27" s="1">
        <v>25</v>
      </c>
      <c r="B27" s="7" t="s">
        <v>14</v>
      </c>
      <c r="C27" s="8" t="s">
        <v>72</v>
      </c>
      <c r="D27" s="4" t="s">
        <v>75</v>
      </c>
      <c r="E27" s="4" t="s">
        <v>101</v>
      </c>
      <c r="F27" s="16">
        <v>1</v>
      </c>
      <c r="G27" s="12"/>
      <c r="H27" s="12">
        <f t="shared" si="0"/>
        <v>0</v>
      </c>
      <c r="I27" s="12">
        <f t="shared" si="1"/>
        <v>0</v>
      </c>
      <c r="J27" s="12">
        <f t="shared" si="2"/>
        <v>0</v>
      </c>
    </row>
    <row r="28" spans="1:10" ht="113.25" customHeight="1">
      <c r="A28" s="1">
        <v>26</v>
      </c>
      <c r="B28" s="7" t="s">
        <v>14</v>
      </c>
      <c r="C28" s="7" t="s">
        <v>43</v>
      </c>
      <c r="D28" s="4" t="s">
        <v>85</v>
      </c>
      <c r="E28" s="4" t="s">
        <v>101</v>
      </c>
      <c r="F28" s="16">
        <v>1</v>
      </c>
      <c r="G28" s="12"/>
      <c r="H28" s="12">
        <f t="shared" si="0"/>
        <v>0</v>
      </c>
      <c r="I28" s="12">
        <f t="shared" si="1"/>
        <v>0</v>
      </c>
      <c r="J28" s="12">
        <f t="shared" si="2"/>
        <v>0</v>
      </c>
    </row>
    <row r="29" spans="1:10" ht="108" customHeight="1">
      <c r="A29" s="1">
        <v>27</v>
      </c>
      <c r="B29" s="7" t="s">
        <v>14</v>
      </c>
      <c r="C29" s="7" t="s">
        <v>44</v>
      </c>
      <c r="D29" s="4" t="s">
        <v>89</v>
      </c>
      <c r="E29" s="4" t="s">
        <v>101</v>
      </c>
      <c r="F29" s="16">
        <v>1</v>
      </c>
      <c r="G29" s="12"/>
      <c r="H29" s="12">
        <f t="shared" si="0"/>
        <v>0</v>
      </c>
      <c r="I29" s="12">
        <f t="shared" si="1"/>
        <v>0</v>
      </c>
      <c r="J29" s="12">
        <f t="shared" si="2"/>
        <v>0</v>
      </c>
    </row>
    <row r="30" spans="1:10" ht="108" customHeight="1">
      <c r="A30" s="1">
        <v>28</v>
      </c>
      <c r="B30" s="11">
        <v>43</v>
      </c>
      <c r="C30" s="8" t="s">
        <v>35</v>
      </c>
      <c r="D30" s="4" t="s">
        <v>66</v>
      </c>
      <c r="E30" s="4"/>
      <c r="F30" s="16">
        <v>1</v>
      </c>
      <c r="G30" s="12"/>
      <c r="H30" s="12">
        <f t="shared" si="0"/>
        <v>0</v>
      </c>
      <c r="I30" s="12">
        <f t="shared" si="1"/>
        <v>0</v>
      </c>
      <c r="J30" s="12">
        <f t="shared" si="2"/>
        <v>0</v>
      </c>
    </row>
    <row r="31" spans="1:10" ht="100.5" customHeight="1">
      <c r="A31" s="1">
        <v>29</v>
      </c>
      <c r="B31" s="7" t="s">
        <v>15</v>
      </c>
      <c r="C31" s="7" t="s">
        <v>45</v>
      </c>
      <c r="D31" s="4" t="s">
        <v>94</v>
      </c>
      <c r="E31" s="4" t="s">
        <v>101</v>
      </c>
      <c r="F31" s="16">
        <v>1</v>
      </c>
      <c r="G31" s="12"/>
      <c r="H31" s="12">
        <f t="shared" si="0"/>
        <v>0</v>
      </c>
      <c r="I31" s="12">
        <f t="shared" si="1"/>
        <v>0</v>
      </c>
      <c r="J31" s="12">
        <f t="shared" si="2"/>
        <v>0</v>
      </c>
    </row>
    <row r="32" spans="1:10" ht="123.75" customHeight="1">
      <c r="A32" s="1">
        <v>30</v>
      </c>
      <c r="B32" s="7" t="s">
        <v>16</v>
      </c>
      <c r="C32" s="7" t="s">
        <v>46</v>
      </c>
      <c r="D32" s="4" t="s">
        <v>90</v>
      </c>
      <c r="E32" s="4" t="s">
        <v>101</v>
      </c>
      <c r="F32" s="16">
        <v>1</v>
      </c>
      <c r="G32" s="12"/>
      <c r="H32" s="12">
        <f t="shared" si="0"/>
        <v>0</v>
      </c>
      <c r="I32" s="12">
        <f t="shared" si="1"/>
        <v>0</v>
      </c>
      <c r="J32" s="12">
        <f t="shared" si="2"/>
        <v>0</v>
      </c>
    </row>
    <row r="33" spans="1:10" ht="157.5" customHeight="1">
      <c r="A33" s="1">
        <v>31</v>
      </c>
      <c r="B33" s="7" t="s">
        <v>16</v>
      </c>
      <c r="C33" s="7" t="s">
        <v>40</v>
      </c>
      <c r="D33" s="4" t="s">
        <v>88</v>
      </c>
      <c r="E33" s="4" t="s">
        <v>101</v>
      </c>
      <c r="F33" s="16">
        <v>1</v>
      </c>
      <c r="G33" s="12"/>
      <c r="H33" s="12">
        <f t="shared" si="0"/>
        <v>0</v>
      </c>
      <c r="I33" s="12">
        <f t="shared" si="1"/>
        <v>0</v>
      </c>
      <c r="J33" s="12">
        <f t="shared" si="2"/>
        <v>0</v>
      </c>
    </row>
    <row r="34" spans="1:10" ht="123.75" customHeight="1">
      <c r="A34" s="1">
        <v>32</v>
      </c>
      <c r="B34" s="7" t="s">
        <v>16</v>
      </c>
      <c r="C34" s="7" t="s">
        <v>47</v>
      </c>
      <c r="D34" s="4" t="s">
        <v>95</v>
      </c>
      <c r="E34" s="4" t="s">
        <v>101</v>
      </c>
      <c r="F34" s="16">
        <v>1</v>
      </c>
      <c r="G34" s="12"/>
      <c r="H34" s="12">
        <f t="shared" si="0"/>
        <v>0</v>
      </c>
      <c r="I34" s="12">
        <f t="shared" si="1"/>
        <v>0</v>
      </c>
      <c r="J34" s="12">
        <f t="shared" si="2"/>
        <v>0</v>
      </c>
    </row>
    <row r="35" spans="1:10" ht="82.5" customHeight="1">
      <c r="A35" s="1">
        <v>33</v>
      </c>
      <c r="B35" s="7" t="s">
        <v>17</v>
      </c>
      <c r="C35" s="8" t="s">
        <v>34</v>
      </c>
      <c r="D35" s="4" t="s">
        <v>80</v>
      </c>
      <c r="E35" s="4" t="s">
        <v>112</v>
      </c>
      <c r="F35" s="16">
        <v>8</v>
      </c>
      <c r="G35" s="12"/>
      <c r="H35" s="12">
        <f t="shared" si="0"/>
        <v>0</v>
      </c>
      <c r="I35" s="12">
        <f t="shared" si="1"/>
        <v>0</v>
      </c>
      <c r="J35" s="12">
        <f t="shared" si="2"/>
        <v>0</v>
      </c>
    </row>
    <row r="36" spans="1:10" ht="54.75" customHeight="1">
      <c r="A36" s="1">
        <v>34</v>
      </c>
      <c r="B36" s="7" t="s">
        <v>18</v>
      </c>
      <c r="C36" s="7" t="s">
        <v>48</v>
      </c>
      <c r="D36" s="4" t="s">
        <v>92</v>
      </c>
      <c r="E36" s="4"/>
      <c r="F36" s="16">
        <v>10</v>
      </c>
      <c r="G36" s="12"/>
      <c r="H36" s="12">
        <f t="shared" si="0"/>
        <v>0</v>
      </c>
      <c r="I36" s="12">
        <f t="shared" si="1"/>
        <v>0</v>
      </c>
      <c r="J36" s="12">
        <f t="shared" si="2"/>
        <v>0</v>
      </c>
    </row>
    <row r="37" spans="1:10" ht="52.5" customHeight="1">
      <c r="A37" s="1">
        <v>35</v>
      </c>
      <c r="B37" s="7" t="s">
        <v>19</v>
      </c>
      <c r="C37" s="8" t="s">
        <v>49</v>
      </c>
      <c r="D37" s="4" t="s">
        <v>96</v>
      </c>
      <c r="E37" s="4"/>
      <c r="F37" s="16">
        <v>2</v>
      </c>
      <c r="G37" s="12"/>
      <c r="H37" s="12">
        <f t="shared" si="0"/>
        <v>0</v>
      </c>
      <c r="I37" s="12">
        <f t="shared" si="1"/>
        <v>0</v>
      </c>
      <c r="J37" s="12">
        <f t="shared" si="2"/>
        <v>0</v>
      </c>
    </row>
    <row r="38" spans="1:10" ht="58.5" customHeight="1">
      <c r="A38" s="1">
        <v>36</v>
      </c>
      <c r="B38" s="7" t="s">
        <v>20</v>
      </c>
      <c r="C38" s="8" t="s">
        <v>50</v>
      </c>
      <c r="D38" s="4" t="s">
        <v>97</v>
      </c>
      <c r="E38" s="4"/>
      <c r="F38" s="16">
        <v>1</v>
      </c>
      <c r="G38" s="12"/>
      <c r="H38" s="12">
        <f t="shared" si="0"/>
        <v>0</v>
      </c>
      <c r="I38" s="12">
        <f t="shared" si="1"/>
        <v>0</v>
      </c>
      <c r="J38" s="12">
        <f t="shared" si="2"/>
        <v>0</v>
      </c>
    </row>
    <row r="39" spans="1:10" ht="36.75" customHeight="1">
      <c r="A39" s="1">
        <v>37</v>
      </c>
      <c r="B39" s="7" t="s">
        <v>21</v>
      </c>
      <c r="C39" s="7" t="s">
        <v>51</v>
      </c>
      <c r="D39" s="4" t="s">
        <v>109</v>
      </c>
      <c r="E39" s="4"/>
      <c r="F39" s="16">
        <v>1</v>
      </c>
      <c r="G39" s="12"/>
      <c r="H39" s="12">
        <f t="shared" si="0"/>
        <v>0</v>
      </c>
      <c r="I39" s="12">
        <f t="shared" si="1"/>
        <v>0</v>
      </c>
      <c r="J39" s="12">
        <f t="shared" si="2"/>
        <v>0</v>
      </c>
    </row>
    <row r="40" spans="1:10" ht="64.5" customHeight="1">
      <c r="A40" s="1">
        <v>38</v>
      </c>
      <c r="B40" s="7" t="s">
        <v>21</v>
      </c>
      <c r="C40" s="8" t="s">
        <v>33</v>
      </c>
      <c r="D40" s="4" t="s">
        <v>79</v>
      </c>
      <c r="E40" s="4" t="s">
        <v>112</v>
      </c>
      <c r="F40" s="16">
        <v>2</v>
      </c>
      <c r="G40" s="12"/>
      <c r="H40" s="12">
        <f t="shared" si="0"/>
        <v>0</v>
      </c>
      <c r="I40" s="12">
        <f t="shared" si="1"/>
        <v>0</v>
      </c>
      <c r="J40" s="12">
        <f t="shared" si="2"/>
        <v>0</v>
      </c>
    </row>
    <row r="41" spans="1:10" ht="101.25" customHeight="1">
      <c r="A41" s="1">
        <v>39</v>
      </c>
      <c r="B41" s="7" t="s">
        <v>22</v>
      </c>
      <c r="C41" s="7" t="s">
        <v>52</v>
      </c>
      <c r="D41" s="4" t="s">
        <v>107</v>
      </c>
      <c r="E41" s="4"/>
      <c r="F41" s="16">
        <v>1</v>
      </c>
      <c r="G41" s="12"/>
      <c r="H41" s="12">
        <f t="shared" si="0"/>
        <v>0</v>
      </c>
      <c r="I41" s="12">
        <f t="shared" si="1"/>
        <v>0</v>
      </c>
      <c r="J41" s="12">
        <f t="shared" si="2"/>
        <v>0</v>
      </c>
    </row>
    <row r="42" spans="1:10" ht="108.75" customHeight="1">
      <c r="A42" s="1">
        <v>40</v>
      </c>
      <c r="B42" s="7" t="s">
        <v>22</v>
      </c>
      <c r="C42" s="7" t="s">
        <v>53</v>
      </c>
      <c r="D42" s="4" t="s">
        <v>93</v>
      </c>
      <c r="E42" s="4" t="s">
        <v>101</v>
      </c>
      <c r="F42" s="16">
        <v>1</v>
      </c>
      <c r="G42" s="10"/>
      <c r="H42" s="12">
        <f t="shared" si="0"/>
        <v>0</v>
      </c>
      <c r="I42" s="12">
        <f t="shared" si="1"/>
        <v>0</v>
      </c>
      <c r="J42" s="12">
        <f t="shared" si="2"/>
        <v>0</v>
      </c>
    </row>
    <row r="43" spans="1:10" ht="108" customHeight="1">
      <c r="A43" s="1">
        <v>41</v>
      </c>
      <c r="B43" s="7" t="s">
        <v>22</v>
      </c>
      <c r="C43" s="7" t="s">
        <v>54</v>
      </c>
      <c r="D43" s="4" t="s">
        <v>93</v>
      </c>
      <c r="E43" s="4" t="s">
        <v>101</v>
      </c>
      <c r="F43" s="16">
        <v>2</v>
      </c>
      <c r="G43" s="15"/>
      <c r="H43" s="12">
        <f t="shared" si="0"/>
        <v>0</v>
      </c>
      <c r="I43" s="12">
        <f t="shared" si="1"/>
        <v>0</v>
      </c>
      <c r="J43" s="12">
        <f t="shared" si="2"/>
        <v>0</v>
      </c>
    </row>
    <row r="44" spans="1:10" ht="68.25" customHeight="1">
      <c r="A44" s="1">
        <v>42</v>
      </c>
      <c r="B44" s="7" t="s">
        <v>22</v>
      </c>
      <c r="C44" s="8" t="s">
        <v>105</v>
      </c>
      <c r="D44" s="4" t="s">
        <v>104</v>
      </c>
      <c r="E44" s="4"/>
      <c r="F44" s="16">
        <v>1</v>
      </c>
      <c r="G44" s="15"/>
      <c r="H44" s="12">
        <f t="shared" si="0"/>
        <v>0</v>
      </c>
      <c r="I44" s="12">
        <f t="shared" si="1"/>
        <v>0</v>
      </c>
      <c r="J44" s="12">
        <f t="shared" si="2"/>
        <v>0</v>
      </c>
    </row>
    <row r="45" spans="1:10" ht="68.25" customHeight="1">
      <c r="A45" s="1">
        <v>43</v>
      </c>
      <c r="B45" s="7" t="s">
        <v>23</v>
      </c>
      <c r="C45" s="8" t="s">
        <v>55</v>
      </c>
      <c r="D45" s="4" t="s">
        <v>79</v>
      </c>
      <c r="E45" s="4" t="s">
        <v>112</v>
      </c>
      <c r="F45" s="16">
        <v>2</v>
      </c>
      <c r="G45" s="15"/>
      <c r="H45" s="12">
        <f t="shared" si="0"/>
        <v>0</v>
      </c>
      <c r="I45" s="12">
        <f t="shared" si="1"/>
        <v>0</v>
      </c>
      <c r="J45" s="12">
        <f t="shared" si="2"/>
        <v>0</v>
      </c>
    </row>
    <row r="46" spans="1:10" ht="64.5" customHeight="1">
      <c r="A46" s="1">
        <v>44</v>
      </c>
      <c r="B46" s="7" t="s">
        <v>23</v>
      </c>
      <c r="C46" s="8" t="s">
        <v>56</v>
      </c>
      <c r="D46" s="4" t="s">
        <v>77</v>
      </c>
      <c r="E46" s="4" t="s">
        <v>101</v>
      </c>
      <c r="F46" s="16">
        <v>1</v>
      </c>
      <c r="G46" s="15"/>
      <c r="H46" s="12">
        <f t="shared" si="0"/>
        <v>0</v>
      </c>
      <c r="I46" s="12">
        <f t="shared" si="1"/>
        <v>0</v>
      </c>
      <c r="J46" s="12">
        <f t="shared" si="2"/>
        <v>0</v>
      </c>
    </row>
    <row r="47" spans="1:10" ht="63.75" customHeight="1">
      <c r="A47" s="1">
        <v>45</v>
      </c>
      <c r="B47" s="7" t="s">
        <v>24</v>
      </c>
      <c r="C47" s="8" t="s">
        <v>55</v>
      </c>
      <c r="D47" s="4" t="s">
        <v>79</v>
      </c>
      <c r="E47" s="4" t="s">
        <v>112</v>
      </c>
      <c r="F47" s="16">
        <v>3</v>
      </c>
      <c r="G47" s="15"/>
      <c r="H47" s="12">
        <f t="shared" si="0"/>
        <v>0</v>
      </c>
      <c r="I47" s="12">
        <f t="shared" si="1"/>
        <v>0</v>
      </c>
      <c r="J47" s="12">
        <f t="shared" si="2"/>
        <v>0</v>
      </c>
    </row>
    <row r="48" spans="1:10" ht="64.5" customHeight="1">
      <c r="A48" s="1">
        <v>46</v>
      </c>
      <c r="B48" s="7" t="s">
        <v>24</v>
      </c>
      <c r="C48" s="8" t="s">
        <v>56</v>
      </c>
      <c r="D48" s="4" t="s">
        <v>77</v>
      </c>
      <c r="E48" s="4" t="s">
        <v>101</v>
      </c>
      <c r="F48" s="16">
        <v>1</v>
      </c>
      <c r="G48" s="15"/>
      <c r="H48" s="12">
        <f t="shared" si="0"/>
        <v>0</v>
      </c>
      <c r="I48" s="12">
        <f t="shared" si="1"/>
        <v>0</v>
      </c>
      <c r="J48" s="12">
        <f t="shared" si="2"/>
        <v>0</v>
      </c>
    </row>
    <row r="49" spans="1:10" ht="64.5" customHeight="1">
      <c r="A49" s="1">
        <v>47</v>
      </c>
      <c r="B49" s="7" t="s">
        <v>24</v>
      </c>
      <c r="C49" s="8" t="s">
        <v>28</v>
      </c>
      <c r="D49" s="4" t="s">
        <v>82</v>
      </c>
      <c r="E49" s="4" t="s">
        <v>112</v>
      </c>
      <c r="F49" s="16"/>
      <c r="G49" s="15"/>
      <c r="H49" s="12">
        <f t="shared" si="0"/>
        <v>0</v>
      </c>
      <c r="I49" s="12">
        <f t="shared" si="1"/>
        <v>0</v>
      </c>
      <c r="J49" s="12">
        <f t="shared" si="2"/>
        <v>0</v>
      </c>
    </row>
    <row r="50" spans="1:10" ht="66.75" customHeight="1">
      <c r="A50" s="1">
        <v>48</v>
      </c>
      <c r="B50" s="7" t="s">
        <v>24</v>
      </c>
      <c r="C50" s="7" t="s">
        <v>57</v>
      </c>
      <c r="D50" s="4" t="s">
        <v>91</v>
      </c>
      <c r="E50" s="4" t="s">
        <v>101</v>
      </c>
      <c r="F50" s="16">
        <v>1</v>
      </c>
      <c r="G50" s="15"/>
      <c r="H50" s="12">
        <f t="shared" si="0"/>
        <v>0</v>
      </c>
      <c r="I50" s="12">
        <f t="shared" si="1"/>
        <v>0</v>
      </c>
      <c r="J50" s="12">
        <f t="shared" si="2"/>
        <v>0</v>
      </c>
    </row>
    <row r="51" spans="1:10" ht="63.75" customHeight="1">
      <c r="A51" s="1">
        <v>49</v>
      </c>
      <c r="B51" s="7" t="s">
        <v>25</v>
      </c>
      <c r="C51" s="8" t="s">
        <v>105</v>
      </c>
      <c r="D51" s="4" t="s">
        <v>104</v>
      </c>
      <c r="E51" s="4"/>
      <c r="F51" s="16">
        <v>1</v>
      </c>
      <c r="G51" s="15"/>
      <c r="H51" s="12">
        <f t="shared" si="0"/>
        <v>0</v>
      </c>
      <c r="I51" s="12">
        <f t="shared" si="1"/>
        <v>0</v>
      </c>
      <c r="J51" s="12">
        <f t="shared" si="2"/>
        <v>0</v>
      </c>
    </row>
    <row r="52" spans="1:10" ht="81" customHeight="1">
      <c r="A52" s="1">
        <v>50</v>
      </c>
      <c r="B52" s="7" t="s">
        <v>25</v>
      </c>
      <c r="C52" s="8" t="s">
        <v>58</v>
      </c>
      <c r="D52" s="4" t="s">
        <v>82</v>
      </c>
      <c r="E52" s="4" t="s">
        <v>112</v>
      </c>
      <c r="F52" s="16">
        <v>10</v>
      </c>
      <c r="G52" s="15"/>
      <c r="H52" s="12">
        <f t="shared" si="0"/>
        <v>0</v>
      </c>
      <c r="I52" s="12">
        <f t="shared" si="1"/>
        <v>0</v>
      </c>
      <c r="J52" s="12">
        <f t="shared" si="2"/>
        <v>0</v>
      </c>
    </row>
    <row r="53" spans="1:10" ht="66" customHeight="1">
      <c r="A53" s="1">
        <v>51</v>
      </c>
      <c r="B53" s="7" t="s">
        <v>25</v>
      </c>
      <c r="C53" s="8" t="s">
        <v>59</v>
      </c>
      <c r="D53" s="4" t="s">
        <v>78</v>
      </c>
      <c r="E53" s="4" t="s">
        <v>101</v>
      </c>
      <c r="F53" s="16">
        <v>1</v>
      </c>
      <c r="G53" s="15"/>
      <c r="H53" s="12">
        <f t="shared" si="0"/>
        <v>0</v>
      </c>
      <c r="I53" s="12">
        <f t="shared" si="1"/>
        <v>0</v>
      </c>
      <c r="J53" s="12">
        <f t="shared" si="2"/>
        <v>0</v>
      </c>
    </row>
    <row r="54" spans="1:10" ht="183.75" customHeight="1">
      <c r="A54" s="1">
        <v>52</v>
      </c>
      <c r="B54" s="7" t="s">
        <v>26</v>
      </c>
      <c r="C54" s="7" t="s">
        <v>87</v>
      </c>
      <c r="D54" s="4" t="s">
        <v>86</v>
      </c>
      <c r="E54" s="4" t="s">
        <v>101</v>
      </c>
      <c r="F54" s="16">
        <v>2</v>
      </c>
      <c r="G54" s="15"/>
      <c r="H54" s="12">
        <f t="shared" si="0"/>
        <v>0</v>
      </c>
      <c r="I54" s="12">
        <f t="shared" si="1"/>
        <v>0</v>
      </c>
      <c r="J54" s="12">
        <f t="shared" si="2"/>
        <v>0</v>
      </c>
    </row>
    <row r="55" spans="1:10" ht="139.5" customHeight="1">
      <c r="A55" s="1">
        <v>53</v>
      </c>
      <c r="B55" s="7" t="s">
        <v>26</v>
      </c>
      <c r="C55" s="7" t="s">
        <v>60</v>
      </c>
      <c r="D55" s="4" t="s">
        <v>102</v>
      </c>
      <c r="E55" s="4" t="s">
        <v>101</v>
      </c>
      <c r="F55" s="16">
        <v>1</v>
      </c>
      <c r="G55" s="15"/>
      <c r="H55" s="12">
        <f t="shared" si="0"/>
        <v>0</v>
      </c>
      <c r="I55" s="12">
        <f t="shared" si="1"/>
        <v>0</v>
      </c>
      <c r="J55" s="12">
        <f t="shared" si="2"/>
        <v>0</v>
      </c>
    </row>
    <row r="56" spans="1:10" ht="54" customHeight="1">
      <c r="A56" s="1">
        <v>54</v>
      </c>
      <c r="B56" s="7" t="s">
        <v>26</v>
      </c>
      <c r="C56" s="7" t="s">
        <v>61</v>
      </c>
      <c r="D56" s="4" t="s">
        <v>103</v>
      </c>
      <c r="E56" s="4" t="s">
        <v>101</v>
      </c>
      <c r="F56" s="16">
        <v>2</v>
      </c>
      <c r="G56" s="15"/>
      <c r="H56" s="12">
        <f t="shared" si="0"/>
        <v>0</v>
      </c>
      <c r="I56" s="12">
        <f t="shared" si="1"/>
        <v>0</v>
      </c>
      <c r="J56" s="12">
        <f t="shared" si="2"/>
        <v>0</v>
      </c>
    </row>
    <row r="57" spans="1:10" ht="48" customHeight="1">
      <c r="A57" s="1">
        <v>55</v>
      </c>
      <c r="B57" s="8" t="s">
        <v>26</v>
      </c>
      <c r="C57" s="8" t="s">
        <v>62</v>
      </c>
      <c r="D57" s="4" t="s">
        <v>98</v>
      </c>
      <c r="E57" s="4" t="s">
        <v>112</v>
      </c>
      <c r="F57" s="16">
        <v>4</v>
      </c>
      <c r="G57" s="15"/>
      <c r="H57" s="12">
        <f t="shared" si="0"/>
        <v>0</v>
      </c>
      <c r="I57" s="12">
        <f t="shared" si="1"/>
        <v>0</v>
      </c>
      <c r="J57" s="12">
        <f t="shared" si="2"/>
        <v>0</v>
      </c>
    </row>
    <row r="58" spans="1:10" ht="64.5" customHeight="1">
      <c r="A58" s="1">
        <v>56</v>
      </c>
      <c r="B58" s="7" t="s">
        <v>27</v>
      </c>
      <c r="C58" s="8" t="s">
        <v>55</v>
      </c>
      <c r="D58" s="4" t="s">
        <v>79</v>
      </c>
      <c r="E58" s="4" t="s">
        <v>112</v>
      </c>
      <c r="F58" s="16">
        <v>3</v>
      </c>
      <c r="G58" s="15"/>
      <c r="H58" s="12">
        <f t="shared" si="0"/>
        <v>0</v>
      </c>
      <c r="I58" s="12">
        <f t="shared" si="1"/>
        <v>0</v>
      </c>
      <c r="J58" s="12">
        <f t="shared" si="2"/>
        <v>0</v>
      </c>
    </row>
    <row r="59" spans="1:10" ht="63.75" customHeight="1">
      <c r="A59" s="1">
        <v>57</v>
      </c>
      <c r="B59" s="7" t="s">
        <v>27</v>
      </c>
      <c r="C59" s="8" t="s">
        <v>63</v>
      </c>
      <c r="D59" s="4" t="s">
        <v>77</v>
      </c>
      <c r="E59" s="4" t="s">
        <v>101</v>
      </c>
      <c r="F59" s="16">
        <v>1</v>
      </c>
      <c r="G59" s="15"/>
      <c r="H59" s="12">
        <f t="shared" si="0"/>
        <v>0</v>
      </c>
      <c r="I59" s="12">
        <f t="shared" si="1"/>
        <v>0</v>
      </c>
      <c r="J59" s="12">
        <f t="shared" si="2"/>
        <v>0</v>
      </c>
    </row>
    <row r="60" spans="1:10" ht="78.75" customHeight="1">
      <c r="A60" s="1">
        <v>58</v>
      </c>
      <c r="B60" s="7" t="s">
        <v>27</v>
      </c>
      <c r="C60" s="8" t="s">
        <v>64</v>
      </c>
      <c r="D60" s="4" t="s">
        <v>81</v>
      </c>
      <c r="E60" s="4" t="s">
        <v>112</v>
      </c>
      <c r="F60" s="16">
        <v>1</v>
      </c>
      <c r="G60" s="15"/>
      <c r="H60" s="12">
        <f t="shared" si="0"/>
        <v>0</v>
      </c>
      <c r="I60" s="12">
        <f t="shared" si="1"/>
        <v>0</v>
      </c>
      <c r="J60" s="12">
        <f t="shared" si="2"/>
        <v>0</v>
      </c>
    </row>
    <row r="61" spans="1:10" ht="48.75" customHeight="1">
      <c r="A61" s="1">
        <v>59</v>
      </c>
      <c r="B61" s="7" t="s">
        <v>27</v>
      </c>
      <c r="C61" s="8" t="s">
        <v>65</v>
      </c>
      <c r="D61" s="4" t="s">
        <v>99</v>
      </c>
      <c r="E61" s="4" t="s">
        <v>112</v>
      </c>
      <c r="F61" s="16">
        <v>1</v>
      </c>
      <c r="G61" s="15"/>
      <c r="H61" s="12">
        <f t="shared" si="0"/>
        <v>0</v>
      </c>
      <c r="I61" s="12">
        <f t="shared" si="1"/>
        <v>0</v>
      </c>
      <c r="J61" s="12">
        <f t="shared" si="2"/>
        <v>0</v>
      </c>
    </row>
    <row r="62" spans="1:10" ht="48.75" customHeight="1">
      <c r="A62" s="1">
        <v>60</v>
      </c>
      <c r="B62" s="7" t="s">
        <v>110</v>
      </c>
      <c r="C62" s="21" t="s">
        <v>111</v>
      </c>
      <c r="D62" s="22"/>
      <c r="E62" s="23"/>
      <c r="F62" s="16">
        <v>1</v>
      </c>
      <c r="G62" s="15"/>
      <c r="H62" s="12">
        <f t="shared" si="0"/>
        <v>0</v>
      </c>
      <c r="I62" s="12">
        <f t="shared" si="1"/>
        <v>0</v>
      </c>
      <c r="J62" s="12">
        <f t="shared" si="2"/>
        <v>0</v>
      </c>
    </row>
    <row r="63" spans="1:10" ht="15">
      <c r="A63" s="5"/>
      <c r="B63" s="5"/>
      <c r="C63" s="5"/>
      <c r="D63" s="6"/>
      <c r="E63" s="6"/>
      <c r="F63" s="13"/>
      <c r="G63" s="13"/>
      <c r="H63" s="13"/>
      <c r="I63" s="13"/>
      <c r="J63" s="13"/>
    </row>
  </sheetData>
  <sheetProtection/>
  <mergeCells count="1">
    <mergeCell ref="C62:E62"/>
  </mergeCells>
  <printOptions/>
  <pageMargins left="0.35433070866141736" right="0" top="0.3937007874015748" bottom="0.35433070866141736" header="0.31496062992125984" footer="0.31496062992125984"/>
  <pageSetup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Mojmir</dc:creator>
  <cp:keywords/>
  <dc:description/>
  <cp:lastModifiedBy>Pavla Mudruňková</cp:lastModifiedBy>
  <cp:lastPrinted>2017-12-13T11:42:17Z</cp:lastPrinted>
  <dcterms:created xsi:type="dcterms:W3CDTF">2015-07-07T09:14:38Z</dcterms:created>
  <dcterms:modified xsi:type="dcterms:W3CDTF">2021-11-05T07:13:16Z</dcterms:modified>
  <cp:category/>
  <cp:version/>
  <cp:contentType/>
  <cp:contentStatus/>
</cp:coreProperties>
</file>